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拟定名单公示" sheetId="1" r:id="rId1"/>
  </sheets>
  <definedNames>
    <definedName name="_xlnm._FilterDatabase" localSheetId="0" hidden="1">拟定名单公示!$A$2:$Q$66</definedName>
  </definedNames>
  <calcPr calcId="144525"/>
</workbook>
</file>

<file path=xl/sharedStrings.xml><?xml version="1.0" encoding="utf-8"?>
<sst xmlns="http://schemas.openxmlformats.org/spreadsheetml/2006/main" count="460" uniqueCount="161">
  <si>
    <r>
      <rPr>
        <b/>
        <sz val="26"/>
        <color rgb="FF0070C0"/>
        <rFont val="黑体"/>
        <charset val="134"/>
      </rPr>
      <t>地理与环境科学学院奖学金评选拟定名单公示（共</t>
    </r>
    <r>
      <rPr>
        <b/>
        <sz val="26"/>
        <color rgb="FF0070C0"/>
        <rFont val="Times New Roman"/>
        <charset val="134"/>
      </rPr>
      <t>122</t>
    </r>
    <r>
      <rPr>
        <b/>
        <sz val="26"/>
        <color rgb="FF0070C0"/>
        <rFont val="黑体"/>
        <charset val="134"/>
      </rPr>
      <t>名：优秀三好</t>
    </r>
    <r>
      <rPr>
        <b/>
        <sz val="26"/>
        <color rgb="FF0070C0"/>
        <rFont val="Times New Roman"/>
        <charset val="134"/>
      </rPr>
      <t xml:space="preserve"> 15</t>
    </r>
    <r>
      <rPr>
        <b/>
        <sz val="26"/>
        <color rgb="FF0070C0"/>
        <rFont val="黑体"/>
        <charset val="134"/>
      </rPr>
      <t>、三好</t>
    </r>
    <r>
      <rPr>
        <b/>
        <sz val="26"/>
        <color rgb="FF0070C0"/>
        <rFont val="Times New Roman"/>
        <charset val="134"/>
      </rPr>
      <t xml:space="preserve"> 49</t>
    </r>
    <r>
      <rPr>
        <b/>
        <sz val="26"/>
        <color rgb="FF0070C0"/>
        <rFont val="黑体"/>
        <charset val="134"/>
      </rPr>
      <t>、单项</t>
    </r>
    <r>
      <rPr>
        <b/>
        <sz val="26"/>
        <color rgb="FF0070C0"/>
        <rFont val="Times New Roman"/>
        <charset val="134"/>
      </rPr>
      <t xml:space="preserve"> 58</t>
    </r>
    <r>
      <rPr>
        <b/>
        <sz val="26"/>
        <color rgb="FF0070C0"/>
        <rFont val="黑体"/>
        <charset val="134"/>
      </rPr>
      <t>）</t>
    </r>
  </si>
  <si>
    <t>序号</t>
  </si>
  <si>
    <t>学号</t>
  </si>
  <si>
    <t>姓名</t>
  </si>
  <si>
    <t>学院</t>
  </si>
  <si>
    <t>专业</t>
  </si>
  <si>
    <t>班级</t>
  </si>
  <si>
    <t>专业类别</t>
  </si>
  <si>
    <t>思想品德</t>
  </si>
  <si>
    <t>文体表现</t>
  </si>
  <si>
    <t>学业表现</t>
  </si>
  <si>
    <t>综合测评</t>
  </si>
  <si>
    <t>学业平均</t>
  </si>
  <si>
    <t>班级名次</t>
  </si>
  <si>
    <t>评选奖项</t>
  </si>
  <si>
    <t>备注</t>
  </si>
  <si>
    <t>202011110107</t>
  </si>
  <si>
    <t>陈小钰</t>
  </si>
  <si>
    <t>地理与环境科学学院</t>
  </si>
  <si>
    <t>地理科学</t>
  </si>
  <si>
    <r>
      <rPr>
        <sz val="11"/>
        <rFont val="Times New Roman"/>
        <charset val="134"/>
      </rPr>
      <t>2020</t>
    </r>
    <r>
      <rPr>
        <sz val="11"/>
        <rFont val="黑体"/>
        <charset val="134"/>
      </rPr>
      <t>级地理科学</t>
    </r>
    <r>
      <rPr>
        <sz val="11"/>
        <rFont val="Times New Roman"/>
        <charset val="134"/>
      </rPr>
      <t>1</t>
    </r>
    <r>
      <rPr>
        <sz val="11"/>
        <rFont val="黑体"/>
        <charset val="134"/>
      </rPr>
      <t>班</t>
    </r>
  </si>
  <si>
    <t>师范</t>
  </si>
  <si>
    <t>优秀三好学生</t>
  </si>
  <si>
    <t>202011110328</t>
  </si>
  <si>
    <t>李雅婷</t>
  </si>
  <si>
    <t>地理信息科学</t>
  </si>
  <si>
    <r>
      <rPr>
        <sz val="11"/>
        <rFont val="Times New Roman"/>
        <charset val="134"/>
      </rPr>
      <t>2020</t>
    </r>
    <r>
      <rPr>
        <sz val="11"/>
        <rFont val="黑体"/>
        <charset val="134"/>
      </rPr>
      <t>级地理信息科学班</t>
    </r>
  </si>
  <si>
    <t>非师范</t>
  </si>
  <si>
    <t>202111110344</t>
  </si>
  <si>
    <t>王凯越</t>
  </si>
  <si>
    <r>
      <rPr>
        <sz val="11"/>
        <rFont val="Times New Roman"/>
        <charset val="134"/>
      </rPr>
      <t>2021</t>
    </r>
    <r>
      <rPr>
        <sz val="11"/>
        <rFont val="黑体"/>
        <charset val="134"/>
      </rPr>
      <t>级地信班</t>
    </r>
  </si>
  <si>
    <t>202011110121</t>
  </si>
  <si>
    <t>黄铎</t>
  </si>
  <si>
    <t>202111110312</t>
  </si>
  <si>
    <t>付晴雯</t>
  </si>
  <si>
    <r>
      <rPr>
        <sz val="11"/>
        <rFont val="Times New Roman"/>
        <charset val="134"/>
      </rPr>
      <t>2021</t>
    </r>
    <r>
      <rPr>
        <sz val="11"/>
        <rFont val="黑体"/>
        <charset val="134"/>
      </rPr>
      <t>级地理科学</t>
    </r>
    <r>
      <rPr>
        <sz val="11"/>
        <rFont val="Times New Roman"/>
        <charset val="134"/>
      </rPr>
      <t>2</t>
    </r>
    <r>
      <rPr>
        <sz val="11"/>
        <rFont val="黑体"/>
        <charset val="134"/>
      </rPr>
      <t>班</t>
    </r>
  </si>
  <si>
    <t>202011110232</t>
  </si>
  <si>
    <t>周斌冰</t>
  </si>
  <si>
    <r>
      <rPr>
        <sz val="11"/>
        <rFont val="Times New Roman"/>
        <charset val="134"/>
      </rPr>
      <t>2020</t>
    </r>
    <r>
      <rPr>
        <sz val="11"/>
        <rFont val="黑体"/>
        <charset val="134"/>
      </rPr>
      <t>级地理科学</t>
    </r>
    <r>
      <rPr>
        <sz val="11"/>
        <rFont val="Times New Roman"/>
        <charset val="134"/>
      </rPr>
      <t>2</t>
    </r>
    <r>
      <rPr>
        <sz val="11"/>
        <rFont val="黑体"/>
        <charset val="134"/>
      </rPr>
      <t>班</t>
    </r>
  </si>
  <si>
    <t>202111110325</t>
  </si>
  <si>
    <t>李佳欣</t>
  </si>
  <si>
    <t>202111110420</t>
  </si>
  <si>
    <t>翁昕瑀</t>
  </si>
  <si>
    <t>人文地理与城乡规划</t>
  </si>
  <si>
    <r>
      <rPr>
        <sz val="11"/>
        <rFont val="Times New Roman"/>
        <charset val="134"/>
      </rPr>
      <t>2021</t>
    </r>
    <r>
      <rPr>
        <sz val="11"/>
        <rFont val="黑体"/>
        <charset val="134"/>
      </rPr>
      <t>级人文地理与城乡规划班</t>
    </r>
  </si>
  <si>
    <t>202011110435</t>
  </si>
  <si>
    <t>张海媚</t>
  </si>
  <si>
    <t>202111110217</t>
  </si>
  <si>
    <t>徐智晴</t>
  </si>
  <si>
    <t>202211110212</t>
  </si>
  <si>
    <t>胡菲</t>
  </si>
  <si>
    <r>
      <rPr>
        <sz val="11"/>
        <rFont val="Times New Roman"/>
        <charset val="134"/>
      </rPr>
      <t>22</t>
    </r>
    <r>
      <rPr>
        <sz val="11"/>
        <rFont val="黑体"/>
        <charset val="134"/>
      </rPr>
      <t>级地化生</t>
    </r>
    <r>
      <rPr>
        <sz val="11"/>
        <rFont val="Times New Roman"/>
        <charset val="134"/>
      </rPr>
      <t>2</t>
    </r>
    <r>
      <rPr>
        <sz val="11"/>
        <rFont val="黑体"/>
        <charset val="134"/>
      </rPr>
      <t>班</t>
    </r>
  </si>
  <si>
    <t>师范类</t>
  </si>
  <si>
    <t>202211110105</t>
  </si>
  <si>
    <t>段苏珈</t>
  </si>
  <si>
    <r>
      <rPr>
        <sz val="11"/>
        <rFont val="Times New Roman"/>
        <charset val="134"/>
      </rPr>
      <t>22</t>
    </r>
    <r>
      <rPr>
        <sz val="11"/>
        <rFont val="黑体"/>
        <charset val="134"/>
      </rPr>
      <t>级地化生</t>
    </r>
    <r>
      <rPr>
        <sz val="11"/>
        <rFont val="Times New Roman"/>
        <charset val="134"/>
      </rPr>
      <t>1</t>
    </r>
    <r>
      <rPr>
        <sz val="11"/>
        <rFont val="黑体"/>
        <charset val="134"/>
      </rPr>
      <t>班</t>
    </r>
  </si>
  <si>
    <t>202211110135</t>
  </si>
  <si>
    <t>杨锐羚</t>
  </si>
  <si>
    <t>202211110124</t>
  </si>
  <si>
    <t>宋颖萱</t>
  </si>
  <si>
    <t>202211110227</t>
  </si>
  <si>
    <t>时绍基</t>
  </si>
  <si>
    <t>202011110227</t>
  </si>
  <si>
    <t>张佳希</t>
  </si>
  <si>
    <t>三好学生</t>
  </si>
  <si>
    <t>202011110111</t>
  </si>
  <si>
    <t>戴依芳</t>
  </si>
  <si>
    <t>202011110322</t>
  </si>
  <si>
    <t>雷雅琦</t>
  </si>
  <si>
    <t>202011110213</t>
  </si>
  <si>
    <t>王晶晶</t>
  </si>
  <si>
    <t>202011110231</t>
  </si>
  <si>
    <t>郑学妹</t>
  </si>
  <si>
    <t>202011110337</t>
  </si>
  <si>
    <t>刘雨萌</t>
  </si>
  <si>
    <t>202011110108</t>
  </si>
  <si>
    <t>陈玉欢</t>
  </si>
  <si>
    <t>202011110442</t>
  </si>
  <si>
    <t>朱佳怡</t>
  </si>
  <si>
    <t>202011110422</t>
  </si>
  <si>
    <t>文天磊</t>
  </si>
  <si>
    <t>202011110413</t>
  </si>
  <si>
    <t>万达超</t>
  </si>
  <si>
    <t>202011110414</t>
  </si>
  <si>
    <t>王冰杰</t>
  </si>
  <si>
    <t>202111110208</t>
  </si>
  <si>
    <t>刘瑞雪</t>
  </si>
  <si>
    <t>202111110129</t>
  </si>
  <si>
    <t>罗怡馨</t>
  </si>
  <si>
    <r>
      <rPr>
        <sz val="11"/>
        <rFont val="Times New Roman"/>
        <charset val="134"/>
      </rPr>
      <t>2021</t>
    </r>
    <r>
      <rPr>
        <sz val="11"/>
        <rFont val="黑体"/>
        <charset val="134"/>
      </rPr>
      <t>级地理科学</t>
    </r>
    <r>
      <rPr>
        <sz val="11"/>
        <rFont val="Times New Roman"/>
        <charset val="134"/>
      </rPr>
      <t>1</t>
    </r>
    <r>
      <rPr>
        <sz val="11"/>
        <rFont val="黑体"/>
        <charset val="134"/>
      </rPr>
      <t>班</t>
    </r>
  </si>
  <si>
    <t>202111110224</t>
  </si>
  <si>
    <t>张萌萌</t>
  </si>
  <si>
    <t>202111110115</t>
  </si>
  <si>
    <t>贺敏</t>
  </si>
  <si>
    <t>202111110128</t>
  </si>
  <si>
    <t>刘贤鹏</t>
  </si>
  <si>
    <t>202111110332</t>
  </si>
  <si>
    <t>李雨蓉</t>
  </si>
  <si>
    <t>202111110207</t>
  </si>
  <si>
    <t>刘蒗</t>
  </si>
  <si>
    <t>202111110413</t>
  </si>
  <si>
    <t>王坤灿</t>
  </si>
  <si>
    <t>202111110428</t>
  </si>
  <si>
    <t>徐慧琳</t>
  </si>
  <si>
    <t>202111110321</t>
  </si>
  <si>
    <t>孔胜男</t>
  </si>
  <si>
    <t>202111110327</t>
  </si>
  <si>
    <t>李婧茹</t>
  </si>
  <si>
    <t>202111110212</t>
  </si>
  <si>
    <t>王璐</t>
  </si>
  <si>
    <t>202111110316</t>
  </si>
  <si>
    <t>郭静书</t>
  </si>
  <si>
    <t>202111110336</t>
  </si>
  <si>
    <t>刘俞含</t>
  </si>
  <si>
    <t>202111110437</t>
  </si>
  <si>
    <t>张子怡</t>
  </si>
  <si>
    <t>202107070915</t>
  </si>
  <si>
    <t>林爽</t>
  </si>
  <si>
    <t>89.43</t>
  </si>
  <si>
    <t>202211110207</t>
  </si>
  <si>
    <t>符妙</t>
  </si>
  <si>
    <t>李明明</t>
  </si>
  <si>
    <t>地理科学类</t>
  </si>
  <si>
    <r>
      <rPr>
        <sz val="11"/>
        <rFont val="Times New Roman"/>
        <charset val="134"/>
      </rPr>
      <t>22</t>
    </r>
    <r>
      <rPr>
        <sz val="11"/>
        <rFont val="黑体"/>
        <charset val="134"/>
      </rPr>
      <t>级地化生</t>
    </r>
    <r>
      <rPr>
        <sz val="11"/>
        <rFont val="Times New Roman"/>
        <charset val="134"/>
      </rPr>
      <t>3</t>
    </r>
    <r>
      <rPr>
        <sz val="11"/>
        <rFont val="黑体"/>
        <charset val="134"/>
      </rPr>
      <t>班</t>
    </r>
  </si>
  <si>
    <t>202211110209</t>
  </si>
  <si>
    <t>符文绘</t>
  </si>
  <si>
    <t>林雪儿</t>
  </si>
  <si>
    <t>202211110228</t>
  </si>
  <si>
    <t>寿奕涵</t>
  </si>
  <si>
    <t>202211110438</t>
  </si>
  <si>
    <t>张琳涵</t>
  </si>
  <si>
    <r>
      <rPr>
        <sz val="11"/>
        <rFont val="Times New Roman"/>
        <charset val="134"/>
      </rPr>
      <t>22</t>
    </r>
    <r>
      <rPr>
        <sz val="11"/>
        <rFont val="黑体"/>
        <charset val="134"/>
      </rPr>
      <t>级地化生</t>
    </r>
    <r>
      <rPr>
        <sz val="11"/>
        <rFont val="Times New Roman"/>
        <charset val="134"/>
      </rPr>
      <t>4</t>
    </r>
    <r>
      <rPr>
        <sz val="11"/>
        <rFont val="黑体"/>
        <charset val="134"/>
      </rPr>
      <t>班</t>
    </r>
  </si>
  <si>
    <t>王佳昕</t>
  </si>
  <si>
    <t>孙玮泽</t>
  </si>
  <si>
    <t>202211110102</t>
  </si>
  <si>
    <t>陈晴</t>
  </si>
  <si>
    <t>202211110125</t>
  </si>
  <si>
    <t>孙绮若</t>
  </si>
  <si>
    <t>202211110206</t>
  </si>
  <si>
    <t>符成艳</t>
  </si>
  <si>
    <t>黄美清</t>
  </si>
  <si>
    <t>202211110115</t>
  </si>
  <si>
    <t>林雨霏</t>
  </si>
  <si>
    <t>202211110220</t>
  </si>
  <si>
    <t>练晗雪</t>
  </si>
  <si>
    <t>20221111038</t>
  </si>
  <si>
    <t>张雯</t>
  </si>
  <si>
    <t>202211110230</t>
  </si>
  <si>
    <t>王英杰</t>
  </si>
  <si>
    <t>202211110133</t>
  </si>
  <si>
    <t>向思瑾</t>
  </si>
  <si>
    <t>202011110309</t>
  </si>
  <si>
    <t>杜文慧</t>
  </si>
  <si>
    <t>202111110314</t>
  </si>
  <si>
    <t>高镱伦</t>
  </si>
  <si>
    <t>202011110408</t>
  </si>
  <si>
    <t>谭仁福</t>
  </si>
  <si>
    <t>202111110320</t>
  </si>
  <si>
    <t>蒋天天</t>
  </si>
  <si>
    <t>202111110310</t>
  </si>
  <si>
    <t>崔夏荷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</si>
</sst>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26"/>
      <color rgb="FF0070C0"/>
      <name val="黑体"/>
      <charset val="134"/>
    </font>
    <font>
      <b/>
      <sz val="26"/>
      <color rgb="FF0070C0"/>
      <name val="Times New Roman"/>
      <charset val="134"/>
    </font>
    <font>
      <sz val="11"/>
      <name val="黑体"/>
      <charset val="134"/>
    </font>
    <font>
      <sz val="11"/>
      <name val="Times New Roman"/>
      <charset val="134"/>
    </font>
    <font>
      <sz val="10"/>
      <name val="Microsoft YaHei"/>
      <charset val="134"/>
    </font>
    <font>
      <sz val="1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</cellStyleXfs>
  <cellXfs count="22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49" applyNumberFormat="1" applyFont="1" applyFill="1" applyBorder="1" applyAlignment="1">
      <alignment horizontal="center" vertical="center" wrapText="1" shrinkToFit="1"/>
    </xf>
    <xf numFmtId="177" fontId="4" fillId="0" borderId="1" xfId="49" applyNumberFormat="1" applyFont="1" applyFill="1" applyBorder="1" applyAlignment="1">
      <alignment horizontal="center" vertical="center" wrapText="1" shrinkToFit="1"/>
    </xf>
    <xf numFmtId="177" fontId="4" fillId="0" borderId="1" xfId="49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76" fontId="4" fillId="0" borderId="1" xfId="49" applyNumberFormat="1" applyFont="1" applyFill="1" applyBorder="1" applyAlignment="1">
      <alignment horizontal="center" vertical="center" wrapText="1"/>
    </xf>
    <xf numFmtId="0" fontId="5" fillId="0" borderId="0" xfId="49" applyFont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 shrinkToFit="1"/>
    </xf>
    <xf numFmtId="177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08公管统一报送表格" xfId="50"/>
    <cellStyle name="常规_Sheet1_08金融奖学金申报统计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7"/>
  <sheetViews>
    <sheetView tabSelected="1" topLeftCell="A48" workbookViewId="0">
      <selection activeCell="A1" sqref="A1:O66"/>
    </sheetView>
  </sheetViews>
  <sheetFormatPr defaultColWidth="9" defaultRowHeight="15"/>
  <cols>
    <col min="1" max="1" width="6.5" style="1" customWidth="1"/>
    <col min="2" max="2" width="13.625" style="1" customWidth="1"/>
    <col min="3" max="3" width="9" style="2"/>
    <col min="4" max="4" width="21.5" style="2" customWidth="1"/>
    <col min="5" max="5" width="22.25" style="2" customWidth="1"/>
    <col min="6" max="6" width="28.125" style="2" customWidth="1"/>
    <col min="7" max="7" width="10.25" style="2" customWidth="1"/>
    <col min="8" max="8" width="9.5" style="2" customWidth="1"/>
    <col min="9" max="11" width="9.875" style="2" customWidth="1"/>
    <col min="12" max="12" width="12.625" style="2"/>
    <col min="13" max="13" width="10.5" style="1" customWidth="1"/>
    <col min="14" max="14" width="13.25" style="2" customWidth="1"/>
    <col min="15" max="15" width="18.875" style="2" customWidth="1"/>
    <col min="16" max="16384" width="9" style="2"/>
  </cols>
  <sheetData>
    <row r="1" ht="36" customHeight="1" spans="1:17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4"/>
      <c r="N1" s="5"/>
      <c r="O1" s="5"/>
      <c r="P1" s="14"/>
      <c r="Q1" s="14"/>
    </row>
    <row r="2" ht="30" customHeight="1" spans="1:17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15" t="s">
        <v>13</v>
      </c>
      <c r="N2" s="7" t="s">
        <v>14</v>
      </c>
      <c r="O2" s="8" t="s">
        <v>15</v>
      </c>
      <c r="P2" s="16"/>
      <c r="Q2" s="14"/>
    </row>
    <row r="3" ht="30" customHeight="1" spans="1:17">
      <c r="A3" s="9">
        <v>1</v>
      </c>
      <c r="B3" s="9" t="s">
        <v>16</v>
      </c>
      <c r="C3" s="10" t="s">
        <v>17</v>
      </c>
      <c r="D3" s="10" t="s">
        <v>18</v>
      </c>
      <c r="E3" s="10" t="s">
        <v>19</v>
      </c>
      <c r="F3" s="11" t="s">
        <v>20</v>
      </c>
      <c r="G3" s="10" t="s">
        <v>21</v>
      </c>
      <c r="H3" s="12">
        <v>100</v>
      </c>
      <c r="I3" s="12">
        <v>100</v>
      </c>
      <c r="J3" s="12">
        <v>99.595</v>
      </c>
      <c r="K3" s="12">
        <f>H3*0.2+I3*0.1+J3*0.7</f>
        <v>99.7165</v>
      </c>
      <c r="L3" s="12">
        <v>92.87</v>
      </c>
      <c r="M3" s="17">
        <v>3</v>
      </c>
      <c r="N3" s="10" t="s">
        <v>22</v>
      </c>
      <c r="O3" s="18"/>
      <c r="Q3" s="14"/>
    </row>
    <row r="4" ht="30" customHeight="1" spans="1:17">
      <c r="A4" s="9">
        <v>2</v>
      </c>
      <c r="B4" s="9" t="s">
        <v>23</v>
      </c>
      <c r="C4" s="10" t="s">
        <v>24</v>
      </c>
      <c r="D4" s="10" t="s">
        <v>18</v>
      </c>
      <c r="E4" s="10" t="s">
        <v>25</v>
      </c>
      <c r="F4" s="11" t="s">
        <v>26</v>
      </c>
      <c r="G4" s="10" t="s">
        <v>27</v>
      </c>
      <c r="H4" s="11">
        <v>100</v>
      </c>
      <c r="I4" s="11">
        <v>99</v>
      </c>
      <c r="J4" s="11">
        <v>98.58</v>
      </c>
      <c r="K4" s="11">
        <f>H4*0.2+I4*0.1+J4*0.7</f>
        <v>98.906</v>
      </c>
      <c r="L4" s="11">
        <v>91.59</v>
      </c>
      <c r="M4" s="9">
        <v>1</v>
      </c>
      <c r="N4" s="19" t="s">
        <v>22</v>
      </c>
      <c r="O4" s="20"/>
      <c r="P4" s="14"/>
      <c r="Q4" s="14"/>
    </row>
    <row r="5" ht="30" customHeight="1" spans="1:17">
      <c r="A5" s="9">
        <v>3</v>
      </c>
      <c r="B5" s="9" t="s">
        <v>28</v>
      </c>
      <c r="C5" s="10" t="s">
        <v>29</v>
      </c>
      <c r="D5" s="10" t="s">
        <v>18</v>
      </c>
      <c r="E5" s="10" t="s">
        <v>25</v>
      </c>
      <c r="F5" s="11" t="s">
        <v>30</v>
      </c>
      <c r="G5" s="10" t="s">
        <v>27</v>
      </c>
      <c r="H5" s="13">
        <v>100</v>
      </c>
      <c r="I5" s="13">
        <v>100</v>
      </c>
      <c r="J5" s="13">
        <v>100</v>
      </c>
      <c r="K5" s="13">
        <f>H5*0.2+I5*0.1+J5*0.7</f>
        <v>100</v>
      </c>
      <c r="L5" s="13">
        <v>91.25</v>
      </c>
      <c r="M5" s="21">
        <v>1</v>
      </c>
      <c r="N5" s="10" t="s">
        <v>22</v>
      </c>
      <c r="O5" s="20"/>
      <c r="Q5" s="14"/>
    </row>
    <row r="6" ht="30" customHeight="1" spans="1:17">
      <c r="A6" s="9">
        <v>4</v>
      </c>
      <c r="B6" s="9" t="s">
        <v>31</v>
      </c>
      <c r="C6" s="10" t="s">
        <v>32</v>
      </c>
      <c r="D6" s="10" t="s">
        <v>18</v>
      </c>
      <c r="E6" s="10" t="s">
        <v>19</v>
      </c>
      <c r="F6" s="11" t="s">
        <v>20</v>
      </c>
      <c r="G6" s="10" t="s">
        <v>21</v>
      </c>
      <c r="H6" s="11">
        <v>100</v>
      </c>
      <c r="I6" s="11">
        <v>100</v>
      </c>
      <c r="J6" s="11">
        <v>100</v>
      </c>
      <c r="K6" s="11">
        <f>H6*0.2+I6*0.1+J6*0.7</f>
        <v>100</v>
      </c>
      <c r="L6" s="11">
        <v>91</v>
      </c>
      <c r="M6" s="9">
        <v>1</v>
      </c>
      <c r="N6" s="10" t="s">
        <v>22</v>
      </c>
      <c r="O6" s="20"/>
      <c r="P6" s="14"/>
      <c r="Q6" s="14"/>
    </row>
    <row r="7" ht="30" customHeight="1" spans="1:17">
      <c r="A7" s="9">
        <v>5</v>
      </c>
      <c r="B7" s="22" t="s">
        <v>33</v>
      </c>
      <c r="C7" s="10" t="s">
        <v>34</v>
      </c>
      <c r="D7" s="10" t="s">
        <v>18</v>
      </c>
      <c r="E7" s="10" t="s">
        <v>19</v>
      </c>
      <c r="F7" s="11" t="s">
        <v>35</v>
      </c>
      <c r="G7" s="10" t="s">
        <v>21</v>
      </c>
      <c r="H7" s="11">
        <v>100</v>
      </c>
      <c r="I7" s="11">
        <v>100</v>
      </c>
      <c r="J7" s="11">
        <v>99.977</v>
      </c>
      <c r="K7" s="11">
        <f>H7*0.2+I7*0.1+J7*0.7</f>
        <v>99.9839</v>
      </c>
      <c r="L7" s="11">
        <v>90.98</v>
      </c>
      <c r="M7" s="9">
        <v>2</v>
      </c>
      <c r="N7" s="10" t="s">
        <v>22</v>
      </c>
      <c r="O7" s="20"/>
      <c r="Q7" s="14"/>
    </row>
    <row r="8" ht="30" customHeight="1" spans="1:17">
      <c r="A8" s="9">
        <v>6</v>
      </c>
      <c r="B8" s="22" t="s">
        <v>36</v>
      </c>
      <c r="C8" s="10" t="s">
        <v>37</v>
      </c>
      <c r="D8" s="10" t="s">
        <v>18</v>
      </c>
      <c r="E8" s="10" t="s">
        <v>19</v>
      </c>
      <c r="F8" s="11" t="s">
        <v>38</v>
      </c>
      <c r="G8" s="10" t="s">
        <v>21</v>
      </c>
      <c r="H8" s="11">
        <v>100</v>
      </c>
      <c r="I8" s="11">
        <v>100</v>
      </c>
      <c r="J8" s="11">
        <v>100</v>
      </c>
      <c r="K8" s="11">
        <v>100</v>
      </c>
      <c r="L8" s="11">
        <v>90.83</v>
      </c>
      <c r="M8" s="9">
        <v>2</v>
      </c>
      <c r="N8" s="10" t="s">
        <v>22</v>
      </c>
      <c r="O8" s="20"/>
      <c r="P8" s="14"/>
      <c r="Q8" s="14"/>
    </row>
    <row r="9" ht="30" customHeight="1" spans="1:17">
      <c r="A9" s="9">
        <v>7</v>
      </c>
      <c r="B9" s="22" t="s">
        <v>39</v>
      </c>
      <c r="C9" s="10" t="s">
        <v>40</v>
      </c>
      <c r="D9" s="10" t="s">
        <v>18</v>
      </c>
      <c r="E9" s="10" t="s">
        <v>19</v>
      </c>
      <c r="F9" s="11" t="s">
        <v>35</v>
      </c>
      <c r="G9" s="10" t="s">
        <v>21</v>
      </c>
      <c r="H9" s="11">
        <v>100</v>
      </c>
      <c r="I9" s="11">
        <v>100</v>
      </c>
      <c r="J9" s="11">
        <v>100</v>
      </c>
      <c r="K9" s="11">
        <f>H9*0.2+I9*0.1+J9*0.7</f>
        <v>100</v>
      </c>
      <c r="L9" s="11">
        <v>89.82</v>
      </c>
      <c r="M9" s="9">
        <v>1</v>
      </c>
      <c r="N9" s="10" t="s">
        <v>22</v>
      </c>
      <c r="O9" s="20"/>
      <c r="Q9" s="14"/>
    </row>
    <row r="10" ht="30" customHeight="1" spans="1:17">
      <c r="A10" s="9">
        <v>8</v>
      </c>
      <c r="B10" s="9" t="s">
        <v>41</v>
      </c>
      <c r="C10" s="10" t="s">
        <v>42</v>
      </c>
      <c r="D10" s="10" t="s">
        <v>18</v>
      </c>
      <c r="E10" s="10" t="s">
        <v>43</v>
      </c>
      <c r="F10" s="11" t="s">
        <v>44</v>
      </c>
      <c r="G10" s="10" t="s">
        <v>27</v>
      </c>
      <c r="H10" s="13">
        <v>100</v>
      </c>
      <c r="I10" s="13">
        <v>100</v>
      </c>
      <c r="J10" s="13">
        <v>98.775</v>
      </c>
      <c r="K10" s="13">
        <f>H10*0.2+J10*0.7+I10*0.1</f>
        <v>99.1425</v>
      </c>
      <c r="L10" s="13">
        <v>89.175</v>
      </c>
      <c r="M10" s="21">
        <v>1</v>
      </c>
      <c r="N10" s="10" t="s">
        <v>22</v>
      </c>
      <c r="O10" s="20"/>
      <c r="Q10" s="14"/>
    </row>
    <row r="11" ht="30" customHeight="1" spans="1:17">
      <c r="A11" s="9">
        <v>9</v>
      </c>
      <c r="B11" s="9" t="s">
        <v>45</v>
      </c>
      <c r="C11" s="10" t="s">
        <v>46</v>
      </c>
      <c r="D11" s="10" t="s">
        <v>18</v>
      </c>
      <c r="E11" s="10" t="s">
        <v>19</v>
      </c>
      <c r="F11" s="11" t="s">
        <v>20</v>
      </c>
      <c r="G11" s="10" t="s">
        <v>21</v>
      </c>
      <c r="H11" s="12">
        <v>100</v>
      </c>
      <c r="I11" s="12">
        <v>95</v>
      </c>
      <c r="J11" s="12">
        <v>100</v>
      </c>
      <c r="K11" s="12">
        <f t="shared" ref="K11:K17" si="0">H11*0.2+I11*0.1+J11*0.7</f>
        <v>99.5</v>
      </c>
      <c r="L11" s="12">
        <v>89.0867</v>
      </c>
      <c r="M11" s="17">
        <v>4</v>
      </c>
      <c r="N11" s="10" t="s">
        <v>22</v>
      </c>
      <c r="O11" s="18"/>
      <c r="Q11" s="14"/>
    </row>
    <row r="12" ht="30" customHeight="1" spans="1:17">
      <c r="A12" s="9">
        <v>10</v>
      </c>
      <c r="B12" s="22" t="s">
        <v>47</v>
      </c>
      <c r="C12" s="10" t="s">
        <v>48</v>
      </c>
      <c r="D12" s="10" t="s">
        <v>18</v>
      </c>
      <c r="E12" s="10" t="s">
        <v>19</v>
      </c>
      <c r="F12" s="11" t="s">
        <v>35</v>
      </c>
      <c r="G12" s="10" t="s">
        <v>21</v>
      </c>
      <c r="H12" s="11">
        <v>96.78</v>
      </c>
      <c r="I12" s="11">
        <v>86.5</v>
      </c>
      <c r="J12" s="11">
        <v>98.53</v>
      </c>
      <c r="K12" s="11">
        <f t="shared" si="0"/>
        <v>96.977</v>
      </c>
      <c r="L12" s="11">
        <v>88.45</v>
      </c>
      <c r="M12" s="9">
        <v>3</v>
      </c>
      <c r="N12" s="10" t="s">
        <v>22</v>
      </c>
      <c r="O12" s="20"/>
      <c r="Q12" s="14"/>
    </row>
    <row r="13" ht="30" customHeight="1" spans="1:17">
      <c r="A13" s="9">
        <v>11</v>
      </c>
      <c r="B13" s="9" t="s">
        <v>49</v>
      </c>
      <c r="C13" s="10" t="s">
        <v>50</v>
      </c>
      <c r="D13" s="10" t="s">
        <v>18</v>
      </c>
      <c r="E13" s="10" t="s">
        <v>19</v>
      </c>
      <c r="F13" s="11" t="s">
        <v>51</v>
      </c>
      <c r="G13" s="10" t="s">
        <v>52</v>
      </c>
      <c r="H13" s="13">
        <v>100</v>
      </c>
      <c r="I13" s="13">
        <v>100</v>
      </c>
      <c r="J13" s="13">
        <v>91.57</v>
      </c>
      <c r="K13" s="13">
        <f t="shared" si="0"/>
        <v>94.099</v>
      </c>
      <c r="L13" s="13">
        <v>87.8181818181818</v>
      </c>
      <c r="M13" s="9">
        <v>3</v>
      </c>
      <c r="N13" s="10" t="s">
        <v>22</v>
      </c>
      <c r="O13" s="20"/>
      <c r="Q13" s="14"/>
    </row>
    <row r="14" ht="30" customHeight="1" spans="1:17">
      <c r="A14" s="9">
        <v>12</v>
      </c>
      <c r="B14" s="9" t="s">
        <v>53</v>
      </c>
      <c r="C14" s="10" t="s">
        <v>54</v>
      </c>
      <c r="D14" s="10" t="s">
        <v>18</v>
      </c>
      <c r="E14" s="10" t="s">
        <v>19</v>
      </c>
      <c r="F14" s="11" t="s">
        <v>55</v>
      </c>
      <c r="G14" s="10" t="s">
        <v>52</v>
      </c>
      <c r="H14" s="13">
        <v>100</v>
      </c>
      <c r="I14" s="13">
        <v>100</v>
      </c>
      <c r="J14" s="13">
        <v>91.84</v>
      </c>
      <c r="K14" s="13">
        <f t="shared" si="0"/>
        <v>94.288</v>
      </c>
      <c r="L14" s="13">
        <v>87.63</v>
      </c>
      <c r="M14" s="9">
        <v>2</v>
      </c>
      <c r="N14" s="10" t="s">
        <v>22</v>
      </c>
      <c r="O14" s="20"/>
      <c r="Q14" s="14"/>
    </row>
    <row r="15" ht="30" customHeight="1" spans="1:17">
      <c r="A15" s="9">
        <v>13</v>
      </c>
      <c r="B15" s="9" t="s">
        <v>56</v>
      </c>
      <c r="C15" s="10" t="s">
        <v>57</v>
      </c>
      <c r="D15" s="10" t="s">
        <v>18</v>
      </c>
      <c r="E15" s="10" t="s">
        <v>19</v>
      </c>
      <c r="F15" s="11" t="s">
        <v>55</v>
      </c>
      <c r="G15" s="10" t="s">
        <v>52</v>
      </c>
      <c r="H15" s="13">
        <v>100</v>
      </c>
      <c r="I15" s="13">
        <v>100</v>
      </c>
      <c r="J15" s="13">
        <v>93.2</v>
      </c>
      <c r="K15" s="13">
        <f t="shared" si="0"/>
        <v>95.24</v>
      </c>
      <c r="L15" s="13">
        <v>87.22</v>
      </c>
      <c r="M15" s="9">
        <v>1</v>
      </c>
      <c r="N15" s="10" t="s">
        <v>22</v>
      </c>
      <c r="O15" s="20"/>
      <c r="Q15" s="14"/>
    </row>
    <row r="16" ht="30" customHeight="1" spans="1:17">
      <c r="A16" s="9">
        <v>14</v>
      </c>
      <c r="B16" s="9" t="s">
        <v>58</v>
      </c>
      <c r="C16" s="10" t="s">
        <v>59</v>
      </c>
      <c r="D16" s="10" t="s">
        <v>18</v>
      </c>
      <c r="E16" s="10" t="s">
        <v>19</v>
      </c>
      <c r="F16" s="11" t="s">
        <v>55</v>
      </c>
      <c r="G16" s="10" t="s">
        <v>52</v>
      </c>
      <c r="H16" s="13">
        <v>100</v>
      </c>
      <c r="I16" s="13">
        <v>100</v>
      </c>
      <c r="J16" s="13">
        <v>89.97</v>
      </c>
      <c r="K16" s="13">
        <f t="shared" si="0"/>
        <v>92.979</v>
      </c>
      <c r="L16" s="13">
        <v>85.77</v>
      </c>
      <c r="M16" s="9">
        <v>4</v>
      </c>
      <c r="N16" s="10" t="s">
        <v>22</v>
      </c>
      <c r="O16" s="20"/>
      <c r="Q16" s="14"/>
    </row>
    <row r="17" ht="30" customHeight="1" spans="1:17">
      <c r="A17" s="9">
        <v>15</v>
      </c>
      <c r="B17" s="9" t="s">
        <v>60</v>
      </c>
      <c r="C17" s="10" t="s">
        <v>61</v>
      </c>
      <c r="D17" s="10" t="s">
        <v>18</v>
      </c>
      <c r="E17" s="10" t="s">
        <v>19</v>
      </c>
      <c r="F17" s="11" t="s">
        <v>51</v>
      </c>
      <c r="G17" s="10" t="s">
        <v>52</v>
      </c>
      <c r="H17" s="13">
        <v>100</v>
      </c>
      <c r="I17" s="13">
        <v>100</v>
      </c>
      <c r="J17" s="13">
        <v>89.95</v>
      </c>
      <c r="K17" s="13">
        <f t="shared" si="0"/>
        <v>92.965</v>
      </c>
      <c r="L17" s="13">
        <v>83.5</v>
      </c>
      <c r="M17" s="9">
        <v>5</v>
      </c>
      <c r="N17" s="10" t="s">
        <v>22</v>
      </c>
      <c r="O17" s="20"/>
      <c r="Q17" s="14"/>
    </row>
    <row r="18" ht="30" customHeight="1" spans="1:17">
      <c r="A18" s="9">
        <v>16</v>
      </c>
      <c r="B18" s="22" t="s">
        <v>62</v>
      </c>
      <c r="C18" s="10" t="s">
        <v>63</v>
      </c>
      <c r="D18" s="10" t="s">
        <v>18</v>
      </c>
      <c r="E18" s="10" t="s">
        <v>19</v>
      </c>
      <c r="F18" s="11" t="s">
        <v>38</v>
      </c>
      <c r="G18" s="10" t="s">
        <v>21</v>
      </c>
      <c r="H18" s="11">
        <v>100</v>
      </c>
      <c r="I18" s="11">
        <v>100</v>
      </c>
      <c r="J18" s="11">
        <v>97.1</v>
      </c>
      <c r="K18" s="11">
        <v>97.97</v>
      </c>
      <c r="L18" s="11">
        <v>87.2</v>
      </c>
      <c r="M18" s="9">
        <v>5</v>
      </c>
      <c r="N18" s="10" t="s">
        <v>64</v>
      </c>
      <c r="O18" s="20"/>
      <c r="Q18" s="14"/>
    </row>
    <row r="19" ht="30" customHeight="1" spans="1:17">
      <c r="A19" s="9">
        <v>17</v>
      </c>
      <c r="B19" s="9" t="s">
        <v>65</v>
      </c>
      <c r="C19" s="10" t="s">
        <v>66</v>
      </c>
      <c r="D19" s="10" t="s">
        <v>18</v>
      </c>
      <c r="E19" s="10" t="s">
        <v>19</v>
      </c>
      <c r="F19" s="11" t="s">
        <v>20</v>
      </c>
      <c r="G19" s="10" t="s">
        <v>21</v>
      </c>
      <c r="H19" s="11">
        <v>100</v>
      </c>
      <c r="I19" s="11">
        <v>90</v>
      </c>
      <c r="J19" s="11">
        <v>97.44</v>
      </c>
      <c r="K19" s="11">
        <f t="shared" ref="K19:K24" si="1">H19*0.2+I19*0.1+J19*0.7</f>
        <v>97.208</v>
      </c>
      <c r="L19" s="11">
        <v>90.84</v>
      </c>
      <c r="M19" s="9">
        <v>6</v>
      </c>
      <c r="N19" s="10" t="s">
        <v>64</v>
      </c>
      <c r="O19" s="20"/>
      <c r="Q19" s="14"/>
    </row>
    <row r="20" ht="30" customHeight="1" spans="1:17">
      <c r="A20" s="9">
        <v>18</v>
      </c>
      <c r="B20" s="9" t="s">
        <v>67</v>
      </c>
      <c r="C20" s="10" t="s">
        <v>68</v>
      </c>
      <c r="D20" s="10" t="s">
        <v>18</v>
      </c>
      <c r="E20" s="10" t="s">
        <v>19</v>
      </c>
      <c r="F20" s="11" t="s">
        <v>38</v>
      </c>
      <c r="G20" s="10" t="s">
        <v>21</v>
      </c>
      <c r="H20" s="11">
        <v>100</v>
      </c>
      <c r="I20" s="11">
        <v>98</v>
      </c>
      <c r="J20" s="11">
        <v>93.9</v>
      </c>
      <c r="K20" s="11">
        <v>95.53</v>
      </c>
      <c r="L20" s="11">
        <v>88.8</v>
      </c>
      <c r="M20" s="9">
        <v>7</v>
      </c>
      <c r="N20" s="10" t="s">
        <v>64</v>
      </c>
      <c r="O20" s="20"/>
      <c r="Q20" s="14"/>
    </row>
    <row r="21" ht="30" customHeight="1" spans="1:17">
      <c r="A21" s="9">
        <v>19</v>
      </c>
      <c r="B21" s="22" t="s">
        <v>69</v>
      </c>
      <c r="C21" s="10" t="s">
        <v>70</v>
      </c>
      <c r="D21" s="10" t="s">
        <v>18</v>
      </c>
      <c r="E21" s="10" t="s">
        <v>19</v>
      </c>
      <c r="F21" s="11" t="s">
        <v>38</v>
      </c>
      <c r="G21" s="10" t="s">
        <v>21</v>
      </c>
      <c r="H21" s="11">
        <v>100</v>
      </c>
      <c r="I21" s="11">
        <v>100</v>
      </c>
      <c r="J21" s="11">
        <v>93.2</v>
      </c>
      <c r="K21" s="11">
        <v>95.24</v>
      </c>
      <c r="L21" s="11">
        <v>88.22</v>
      </c>
      <c r="M21" s="9">
        <v>8</v>
      </c>
      <c r="N21" s="10" t="s">
        <v>64</v>
      </c>
      <c r="O21" s="20"/>
      <c r="Q21" s="14"/>
    </row>
    <row r="22" ht="30" customHeight="1" spans="1:17">
      <c r="A22" s="9">
        <v>20</v>
      </c>
      <c r="B22" s="22" t="s">
        <v>71</v>
      </c>
      <c r="C22" s="10" t="s">
        <v>72</v>
      </c>
      <c r="D22" s="10" t="s">
        <v>18</v>
      </c>
      <c r="E22" s="10" t="s">
        <v>19</v>
      </c>
      <c r="F22" s="11" t="s">
        <v>38</v>
      </c>
      <c r="G22" s="10" t="s">
        <v>21</v>
      </c>
      <c r="H22" s="11">
        <v>100</v>
      </c>
      <c r="I22" s="11">
        <v>100</v>
      </c>
      <c r="J22" s="11">
        <v>91.13</v>
      </c>
      <c r="K22" s="11">
        <v>93.791</v>
      </c>
      <c r="L22" s="11">
        <v>87.83</v>
      </c>
      <c r="M22" s="9">
        <v>9</v>
      </c>
      <c r="N22" s="10" t="s">
        <v>64</v>
      </c>
      <c r="O22" s="20"/>
      <c r="Q22" s="14"/>
    </row>
    <row r="23" ht="30" customHeight="1" spans="1:17">
      <c r="A23" s="9">
        <v>21</v>
      </c>
      <c r="B23" s="9" t="s">
        <v>73</v>
      </c>
      <c r="C23" s="10" t="s">
        <v>74</v>
      </c>
      <c r="D23" s="10" t="s">
        <v>18</v>
      </c>
      <c r="E23" s="10" t="s">
        <v>19</v>
      </c>
      <c r="F23" s="11" t="s">
        <v>20</v>
      </c>
      <c r="G23" s="10" t="s">
        <v>21</v>
      </c>
      <c r="H23" s="11">
        <v>99.4</v>
      </c>
      <c r="I23" s="11">
        <v>97.5</v>
      </c>
      <c r="J23" s="11">
        <v>90.67</v>
      </c>
      <c r="K23" s="11">
        <f t="shared" si="1"/>
        <v>93.099</v>
      </c>
      <c r="L23" s="11">
        <v>87.37</v>
      </c>
      <c r="M23" s="9">
        <v>10</v>
      </c>
      <c r="N23" s="10" t="s">
        <v>64</v>
      </c>
      <c r="O23" s="20"/>
      <c r="Q23" s="14"/>
    </row>
    <row r="24" ht="30" customHeight="1" spans="1:17">
      <c r="A24" s="9">
        <v>22</v>
      </c>
      <c r="B24" s="9" t="s">
        <v>75</v>
      </c>
      <c r="C24" s="10" t="s">
        <v>76</v>
      </c>
      <c r="D24" s="10" t="s">
        <v>18</v>
      </c>
      <c r="E24" s="10" t="s">
        <v>19</v>
      </c>
      <c r="F24" s="11" t="s">
        <v>20</v>
      </c>
      <c r="G24" s="10" t="s">
        <v>21</v>
      </c>
      <c r="H24" s="11">
        <v>100</v>
      </c>
      <c r="I24" s="11">
        <v>100</v>
      </c>
      <c r="J24" s="11">
        <v>88.41</v>
      </c>
      <c r="K24" s="11">
        <f t="shared" si="1"/>
        <v>91.887</v>
      </c>
      <c r="L24" s="11">
        <v>86.61</v>
      </c>
      <c r="M24" s="9">
        <v>11</v>
      </c>
      <c r="N24" s="10" t="s">
        <v>64</v>
      </c>
      <c r="O24" s="20"/>
      <c r="Q24" s="14"/>
    </row>
    <row r="25" ht="30" customHeight="1" spans="1:17">
      <c r="A25" s="9">
        <v>23</v>
      </c>
      <c r="B25" s="9" t="s">
        <v>77</v>
      </c>
      <c r="C25" s="10" t="s">
        <v>78</v>
      </c>
      <c r="D25" s="10" t="s">
        <v>18</v>
      </c>
      <c r="E25" s="10" t="s">
        <v>25</v>
      </c>
      <c r="F25" s="11" t="s">
        <v>26</v>
      </c>
      <c r="G25" s="10" t="s">
        <v>27</v>
      </c>
      <c r="H25" s="11">
        <v>100</v>
      </c>
      <c r="I25" s="11">
        <v>98.5</v>
      </c>
      <c r="J25" s="11">
        <v>96.29</v>
      </c>
      <c r="K25" s="11">
        <v>97.253</v>
      </c>
      <c r="L25" s="11">
        <v>89.09</v>
      </c>
      <c r="M25" s="9">
        <v>2</v>
      </c>
      <c r="N25" s="19" t="s">
        <v>64</v>
      </c>
      <c r="O25" s="20"/>
      <c r="Q25" s="14"/>
    </row>
    <row r="26" ht="30" customHeight="1" spans="1:17">
      <c r="A26" s="9">
        <v>24</v>
      </c>
      <c r="B26" s="9" t="s">
        <v>79</v>
      </c>
      <c r="C26" s="10" t="s">
        <v>80</v>
      </c>
      <c r="D26" s="10" t="s">
        <v>18</v>
      </c>
      <c r="E26" s="10" t="s">
        <v>25</v>
      </c>
      <c r="F26" s="11" t="s">
        <v>26</v>
      </c>
      <c r="G26" s="10" t="s">
        <v>27</v>
      </c>
      <c r="H26" s="11">
        <v>100</v>
      </c>
      <c r="I26" s="11">
        <v>100</v>
      </c>
      <c r="J26" s="11">
        <v>95.22</v>
      </c>
      <c r="K26" s="11">
        <v>96.654</v>
      </c>
      <c r="L26" s="11">
        <v>90.093</v>
      </c>
      <c r="M26" s="9">
        <v>3</v>
      </c>
      <c r="N26" s="19" t="s">
        <v>64</v>
      </c>
      <c r="O26" s="20"/>
      <c r="Q26" s="14"/>
    </row>
    <row r="27" ht="30" customHeight="1" spans="1:17">
      <c r="A27" s="9">
        <v>25</v>
      </c>
      <c r="B27" s="9" t="s">
        <v>81</v>
      </c>
      <c r="C27" s="10" t="s">
        <v>82</v>
      </c>
      <c r="D27" s="10" t="s">
        <v>18</v>
      </c>
      <c r="E27" s="10" t="s">
        <v>25</v>
      </c>
      <c r="F27" s="11" t="s">
        <v>26</v>
      </c>
      <c r="G27" s="10" t="s">
        <v>27</v>
      </c>
      <c r="H27" s="11">
        <v>100</v>
      </c>
      <c r="I27" s="11">
        <v>100</v>
      </c>
      <c r="J27" s="11">
        <v>94.35</v>
      </c>
      <c r="K27" s="11">
        <v>96.045</v>
      </c>
      <c r="L27" s="11">
        <v>89.25</v>
      </c>
      <c r="M27" s="9">
        <v>4</v>
      </c>
      <c r="N27" s="19" t="s">
        <v>64</v>
      </c>
      <c r="O27" s="20"/>
      <c r="Q27" s="14"/>
    </row>
    <row r="28" ht="30" customHeight="1" spans="1:17">
      <c r="A28" s="9">
        <v>26</v>
      </c>
      <c r="B28" s="9" t="s">
        <v>83</v>
      </c>
      <c r="C28" s="10" t="s">
        <v>84</v>
      </c>
      <c r="D28" s="10" t="s">
        <v>18</v>
      </c>
      <c r="E28" s="10" t="s">
        <v>25</v>
      </c>
      <c r="F28" s="11" t="s">
        <v>26</v>
      </c>
      <c r="G28" s="10" t="s">
        <v>27</v>
      </c>
      <c r="H28" s="11">
        <v>100</v>
      </c>
      <c r="I28" s="11">
        <v>100</v>
      </c>
      <c r="J28" s="11">
        <v>90.353</v>
      </c>
      <c r="K28" s="11">
        <v>93.2471</v>
      </c>
      <c r="L28" s="11">
        <v>87.656</v>
      </c>
      <c r="M28" s="9">
        <v>5</v>
      </c>
      <c r="N28" s="19" t="s">
        <v>64</v>
      </c>
      <c r="O28" s="20"/>
      <c r="Q28" s="14"/>
    </row>
    <row r="29" ht="30" customHeight="1" spans="1:17">
      <c r="A29" s="9">
        <v>27</v>
      </c>
      <c r="B29" s="22" t="s">
        <v>85</v>
      </c>
      <c r="C29" s="10" t="s">
        <v>86</v>
      </c>
      <c r="D29" s="10" t="s">
        <v>18</v>
      </c>
      <c r="E29" s="10" t="s">
        <v>19</v>
      </c>
      <c r="F29" s="11" t="s">
        <v>35</v>
      </c>
      <c r="G29" s="10" t="s">
        <v>21</v>
      </c>
      <c r="H29" s="11">
        <v>100</v>
      </c>
      <c r="I29" s="11">
        <v>100</v>
      </c>
      <c r="J29" s="11">
        <v>94.81</v>
      </c>
      <c r="K29" s="11">
        <f t="shared" ref="K29:K36" si="2">H29*0.2+I29*0.1+J29*0.7</f>
        <v>96.367</v>
      </c>
      <c r="L29" s="11">
        <v>86.98</v>
      </c>
      <c r="M29" s="9">
        <v>4</v>
      </c>
      <c r="N29" s="10" t="s">
        <v>64</v>
      </c>
      <c r="O29" s="20"/>
      <c r="Q29" s="14"/>
    </row>
    <row r="30" ht="30" customHeight="1" spans="1:17">
      <c r="A30" s="9">
        <v>28</v>
      </c>
      <c r="B30" s="22" t="s">
        <v>87</v>
      </c>
      <c r="C30" s="10" t="s">
        <v>88</v>
      </c>
      <c r="D30" s="10" t="s">
        <v>18</v>
      </c>
      <c r="E30" s="10" t="s">
        <v>19</v>
      </c>
      <c r="F30" s="11" t="s">
        <v>89</v>
      </c>
      <c r="G30" s="10" t="s">
        <v>21</v>
      </c>
      <c r="H30" s="11">
        <v>100</v>
      </c>
      <c r="I30" s="11">
        <v>100</v>
      </c>
      <c r="J30" s="11">
        <v>93</v>
      </c>
      <c r="K30" s="11">
        <f t="shared" si="2"/>
        <v>95.1</v>
      </c>
      <c r="L30" s="11">
        <v>86.36</v>
      </c>
      <c r="M30" s="9">
        <v>5</v>
      </c>
      <c r="N30" s="10" t="s">
        <v>64</v>
      </c>
      <c r="O30" s="20"/>
      <c r="Q30" s="14"/>
    </row>
    <row r="31" ht="30" customHeight="1" spans="1:17">
      <c r="A31" s="9">
        <v>29</v>
      </c>
      <c r="B31" s="22" t="s">
        <v>90</v>
      </c>
      <c r="C31" s="10" t="s">
        <v>91</v>
      </c>
      <c r="D31" s="10" t="s">
        <v>18</v>
      </c>
      <c r="E31" s="10" t="s">
        <v>19</v>
      </c>
      <c r="F31" s="11" t="s">
        <v>35</v>
      </c>
      <c r="G31" s="10" t="s">
        <v>21</v>
      </c>
      <c r="H31" s="11">
        <v>100</v>
      </c>
      <c r="I31" s="11">
        <v>100</v>
      </c>
      <c r="J31" s="11">
        <v>92.76</v>
      </c>
      <c r="K31" s="11">
        <f t="shared" si="2"/>
        <v>94.932</v>
      </c>
      <c r="L31" s="11">
        <v>85.41</v>
      </c>
      <c r="M31" s="9">
        <v>6</v>
      </c>
      <c r="N31" s="10" t="s">
        <v>64</v>
      </c>
      <c r="O31" s="20"/>
      <c r="Q31" s="14"/>
    </row>
    <row r="32" ht="30" customHeight="1" spans="1:17">
      <c r="A32" s="9">
        <v>30</v>
      </c>
      <c r="B32" s="22" t="s">
        <v>92</v>
      </c>
      <c r="C32" s="10" t="s">
        <v>93</v>
      </c>
      <c r="D32" s="10" t="s">
        <v>18</v>
      </c>
      <c r="E32" s="10" t="s">
        <v>19</v>
      </c>
      <c r="F32" s="11" t="s">
        <v>89</v>
      </c>
      <c r="G32" s="10" t="s">
        <v>21</v>
      </c>
      <c r="H32" s="11">
        <v>100</v>
      </c>
      <c r="I32" s="11">
        <v>100</v>
      </c>
      <c r="J32" s="11">
        <v>92.28</v>
      </c>
      <c r="K32" s="11">
        <f t="shared" si="2"/>
        <v>94.596</v>
      </c>
      <c r="L32" s="11">
        <v>85.68</v>
      </c>
      <c r="M32" s="9">
        <v>7</v>
      </c>
      <c r="N32" s="10" t="s">
        <v>64</v>
      </c>
      <c r="O32" s="20"/>
      <c r="Q32" s="14"/>
    </row>
    <row r="33" ht="30" customHeight="1" spans="1:17">
      <c r="A33" s="9">
        <v>31</v>
      </c>
      <c r="B33" s="22" t="s">
        <v>94</v>
      </c>
      <c r="C33" s="10" t="s">
        <v>95</v>
      </c>
      <c r="D33" s="10" t="s">
        <v>18</v>
      </c>
      <c r="E33" s="10" t="s">
        <v>19</v>
      </c>
      <c r="F33" s="11" t="s">
        <v>89</v>
      </c>
      <c r="G33" s="10" t="s">
        <v>21</v>
      </c>
      <c r="H33" s="11">
        <v>89</v>
      </c>
      <c r="I33" s="11">
        <v>100</v>
      </c>
      <c r="J33" s="11">
        <v>94.69</v>
      </c>
      <c r="K33" s="11">
        <f t="shared" si="2"/>
        <v>94.083</v>
      </c>
      <c r="L33" s="11">
        <v>86.59</v>
      </c>
      <c r="M33" s="9">
        <v>8</v>
      </c>
      <c r="N33" s="10" t="s">
        <v>64</v>
      </c>
      <c r="O33" s="20"/>
      <c r="Q33" s="14"/>
    </row>
    <row r="34" ht="30" customHeight="1" spans="1:17">
      <c r="A34" s="9">
        <v>32</v>
      </c>
      <c r="B34" s="22" t="s">
        <v>96</v>
      </c>
      <c r="C34" s="10" t="s">
        <v>97</v>
      </c>
      <c r="D34" s="10" t="s">
        <v>18</v>
      </c>
      <c r="E34" s="10" t="s">
        <v>19</v>
      </c>
      <c r="F34" s="11" t="s">
        <v>89</v>
      </c>
      <c r="G34" s="10" t="s">
        <v>21</v>
      </c>
      <c r="H34" s="11">
        <v>93.25</v>
      </c>
      <c r="I34" s="11">
        <v>100</v>
      </c>
      <c r="J34" s="11">
        <v>93.28</v>
      </c>
      <c r="K34" s="11">
        <f t="shared" si="2"/>
        <v>93.946</v>
      </c>
      <c r="L34" s="11">
        <v>85.18</v>
      </c>
      <c r="M34" s="9">
        <v>9</v>
      </c>
      <c r="N34" s="10" t="s">
        <v>64</v>
      </c>
      <c r="O34" s="20"/>
      <c r="Q34" s="14"/>
    </row>
    <row r="35" ht="30" customHeight="1" spans="1:17">
      <c r="A35" s="9">
        <v>33</v>
      </c>
      <c r="B35" s="22" t="s">
        <v>98</v>
      </c>
      <c r="C35" s="10" t="s">
        <v>99</v>
      </c>
      <c r="D35" s="10" t="s">
        <v>18</v>
      </c>
      <c r="E35" s="10" t="s">
        <v>19</v>
      </c>
      <c r="F35" s="11" t="s">
        <v>35</v>
      </c>
      <c r="G35" s="10" t="s">
        <v>21</v>
      </c>
      <c r="H35" s="11">
        <v>100</v>
      </c>
      <c r="I35" s="11">
        <v>100</v>
      </c>
      <c r="J35" s="11">
        <v>91.25</v>
      </c>
      <c r="K35" s="11">
        <f t="shared" si="2"/>
        <v>93.875</v>
      </c>
      <c r="L35" s="11">
        <v>84.954545</v>
      </c>
      <c r="M35" s="9">
        <v>10</v>
      </c>
      <c r="N35" s="10" t="s">
        <v>64</v>
      </c>
      <c r="O35" s="20"/>
      <c r="Q35" s="14"/>
    </row>
    <row r="36" ht="30" customHeight="1" spans="1:17">
      <c r="A36" s="9">
        <v>34</v>
      </c>
      <c r="B36" s="22" t="s">
        <v>100</v>
      </c>
      <c r="C36" s="10" t="s">
        <v>101</v>
      </c>
      <c r="D36" s="10" t="s">
        <v>18</v>
      </c>
      <c r="E36" s="10" t="s">
        <v>19</v>
      </c>
      <c r="F36" s="11" t="s">
        <v>89</v>
      </c>
      <c r="G36" s="10" t="s">
        <v>21</v>
      </c>
      <c r="H36" s="11">
        <v>100</v>
      </c>
      <c r="I36" s="11">
        <v>97.5</v>
      </c>
      <c r="J36" s="11">
        <v>91</v>
      </c>
      <c r="K36" s="11">
        <f t="shared" si="2"/>
        <v>93.45</v>
      </c>
      <c r="L36" s="11">
        <v>86.5</v>
      </c>
      <c r="M36" s="9">
        <v>11</v>
      </c>
      <c r="N36" s="10" t="s">
        <v>64</v>
      </c>
      <c r="O36" s="20"/>
      <c r="Q36" s="14"/>
    </row>
    <row r="37" ht="30" customHeight="1" spans="1:17">
      <c r="A37" s="9">
        <v>35</v>
      </c>
      <c r="B37" s="9" t="s">
        <v>102</v>
      </c>
      <c r="C37" s="10" t="s">
        <v>103</v>
      </c>
      <c r="D37" s="10" t="s">
        <v>18</v>
      </c>
      <c r="E37" s="10" t="s">
        <v>25</v>
      </c>
      <c r="F37" s="11" t="s">
        <v>30</v>
      </c>
      <c r="G37" s="10" t="s">
        <v>27</v>
      </c>
      <c r="H37" s="11">
        <v>100</v>
      </c>
      <c r="I37" s="11">
        <v>100</v>
      </c>
      <c r="J37" s="11">
        <v>91.63</v>
      </c>
      <c r="K37" s="11">
        <v>94.141</v>
      </c>
      <c r="L37" s="11">
        <v>88.63</v>
      </c>
      <c r="M37" s="9">
        <v>2</v>
      </c>
      <c r="N37" s="10" t="s">
        <v>64</v>
      </c>
      <c r="O37" s="20"/>
      <c r="Q37" s="14"/>
    </row>
    <row r="38" ht="30" customHeight="1" spans="1:17">
      <c r="A38" s="9">
        <v>36</v>
      </c>
      <c r="B38" s="9" t="s">
        <v>104</v>
      </c>
      <c r="C38" s="10" t="s">
        <v>105</v>
      </c>
      <c r="D38" s="10" t="s">
        <v>18</v>
      </c>
      <c r="E38" s="10" t="s">
        <v>25</v>
      </c>
      <c r="F38" s="11" t="s">
        <v>30</v>
      </c>
      <c r="G38" s="10" t="s">
        <v>27</v>
      </c>
      <c r="H38" s="11">
        <v>82.1</v>
      </c>
      <c r="I38" s="11">
        <v>89.5</v>
      </c>
      <c r="J38" s="11">
        <v>97.9</v>
      </c>
      <c r="K38" s="11">
        <v>93.9</v>
      </c>
      <c r="L38" s="11">
        <v>87.125</v>
      </c>
      <c r="M38" s="9">
        <v>3</v>
      </c>
      <c r="N38" s="10" t="s">
        <v>64</v>
      </c>
      <c r="O38" s="20"/>
      <c r="Q38" s="14"/>
    </row>
    <row r="39" ht="30" customHeight="1" spans="1:17">
      <c r="A39" s="9">
        <v>37</v>
      </c>
      <c r="B39" s="9" t="s">
        <v>106</v>
      </c>
      <c r="C39" s="10" t="s">
        <v>107</v>
      </c>
      <c r="D39" s="10" t="s">
        <v>18</v>
      </c>
      <c r="E39" s="10" t="s">
        <v>25</v>
      </c>
      <c r="F39" s="11" t="s">
        <v>30</v>
      </c>
      <c r="G39" s="10" t="s">
        <v>27</v>
      </c>
      <c r="H39" s="11">
        <v>95.93</v>
      </c>
      <c r="I39" s="11">
        <v>100</v>
      </c>
      <c r="J39" s="11">
        <v>92.15</v>
      </c>
      <c r="K39" s="11">
        <v>93.691</v>
      </c>
      <c r="L39" s="11">
        <v>85.25</v>
      </c>
      <c r="M39" s="9">
        <v>4</v>
      </c>
      <c r="N39" s="10" t="s">
        <v>64</v>
      </c>
      <c r="O39" s="20"/>
      <c r="Q39" s="14"/>
    </row>
    <row r="40" ht="30" customHeight="1" spans="1:17">
      <c r="A40" s="9">
        <v>38</v>
      </c>
      <c r="B40" s="9" t="s">
        <v>108</v>
      </c>
      <c r="C40" s="10" t="s">
        <v>109</v>
      </c>
      <c r="D40" s="10" t="s">
        <v>18</v>
      </c>
      <c r="E40" s="10" t="s">
        <v>25</v>
      </c>
      <c r="F40" s="11" t="s">
        <v>30</v>
      </c>
      <c r="G40" s="10" t="s">
        <v>27</v>
      </c>
      <c r="H40" s="11">
        <v>94.8</v>
      </c>
      <c r="I40" s="11">
        <v>100</v>
      </c>
      <c r="J40" s="11">
        <v>92.3</v>
      </c>
      <c r="K40" s="11">
        <v>93.57</v>
      </c>
      <c r="L40" s="11">
        <v>88.05</v>
      </c>
      <c r="M40" s="9">
        <v>5</v>
      </c>
      <c r="N40" s="10" t="s">
        <v>64</v>
      </c>
      <c r="O40" s="20"/>
      <c r="Q40" s="14"/>
    </row>
    <row r="41" ht="30" customHeight="1" spans="1:17">
      <c r="A41" s="9">
        <v>39</v>
      </c>
      <c r="B41" s="9" t="s">
        <v>110</v>
      </c>
      <c r="C41" s="10" t="s">
        <v>111</v>
      </c>
      <c r="D41" s="10" t="s">
        <v>18</v>
      </c>
      <c r="E41" s="10" t="s">
        <v>25</v>
      </c>
      <c r="F41" s="11" t="s">
        <v>30</v>
      </c>
      <c r="G41" s="10" t="s">
        <v>27</v>
      </c>
      <c r="H41" s="11">
        <v>100</v>
      </c>
      <c r="I41" s="11">
        <v>100</v>
      </c>
      <c r="J41" s="11">
        <v>89.941</v>
      </c>
      <c r="K41" s="11">
        <v>92.9587</v>
      </c>
      <c r="L41" s="11">
        <v>83.34</v>
      </c>
      <c r="M41" s="9">
        <v>6</v>
      </c>
      <c r="N41" s="10" t="s">
        <v>64</v>
      </c>
      <c r="O41" s="20"/>
      <c r="Q41" s="14"/>
    </row>
    <row r="42" ht="30" customHeight="1" spans="1:17">
      <c r="A42" s="9">
        <v>40</v>
      </c>
      <c r="B42" s="9" t="s">
        <v>112</v>
      </c>
      <c r="C42" s="10" t="s">
        <v>113</v>
      </c>
      <c r="D42" s="10" t="s">
        <v>18</v>
      </c>
      <c r="E42" s="10" t="s">
        <v>43</v>
      </c>
      <c r="F42" s="11" t="s">
        <v>44</v>
      </c>
      <c r="G42" s="10" t="s">
        <v>27</v>
      </c>
      <c r="H42" s="11">
        <v>100</v>
      </c>
      <c r="I42" s="11">
        <v>84</v>
      </c>
      <c r="J42" s="11">
        <v>94.3</v>
      </c>
      <c r="K42" s="11">
        <v>94.41</v>
      </c>
      <c r="L42" s="11">
        <v>88.575</v>
      </c>
      <c r="M42" s="9">
        <v>2</v>
      </c>
      <c r="N42" s="10" t="s">
        <v>64</v>
      </c>
      <c r="O42" s="20"/>
      <c r="Q42" s="14"/>
    </row>
    <row r="43" ht="30" customHeight="1" spans="1:17">
      <c r="A43" s="9">
        <v>41</v>
      </c>
      <c r="B43" s="9" t="s">
        <v>114</v>
      </c>
      <c r="C43" s="10" t="s">
        <v>115</v>
      </c>
      <c r="D43" s="10" t="s">
        <v>18</v>
      </c>
      <c r="E43" s="10" t="s">
        <v>43</v>
      </c>
      <c r="F43" s="11" t="s">
        <v>44</v>
      </c>
      <c r="G43" s="10" t="s">
        <v>27</v>
      </c>
      <c r="H43" s="11">
        <v>100</v>
      </c>
      <c r="I43" s="11">
        <v>100</v>
      </c>
      <c r="J43" s="11">
        <v>91.2</v>
      </c>
      <c r="K43" s="11">
        <v>93.84</v>
      </c>
      <c r="L43" s="11">
        <v>87.925</v>
      </c>
      <c r="M43" s="9">
        <v>3</v>
      </c>
      <c r="N43" s="10" t="s">
        <v>64</v>
      </c>
      <c r="O43" s="20"/>
      <c r="Q43" s="14"/>
    </row>
    <row r="44" ht="30" customHeight="1" spans="1:17">
      <c r="A44" s="9">
        <v>42</v>
      </c>
      <c r="B44" s="9" t="s">
        <v>116</v>
      </c>
      <c r="C44" s="10" t="s">
        <v>117</v>
      </c>
      <c r="D44" s="10" t="s">
        <v>18</v>
      </c>
      <c r="E44" s="10" t="s">
        <v>43</v>
      </c>
      <c r="F44" s="11" t="s">
        <v>44</v>
      </c>
      <c r="G44" s="10" t="s">
        <v>27</v>
      </c>
      <c r="H44" s="11">
        <v>97</v>
      </c>
      <c r="I44" s="11">
        <v>100</v>
      </c>
      <c r="J44" s="11">
        <v>90.13</v>
      </c>
      <c r="K44" s="11">
        <v>92.491</v>
      </c>
      <c r="L44" s="11" t="s">
        <v>118</v>
      </c>
      <c r="M44" s="9">
        <v>4</v>
      </c>
      <c r="N44" s="10" t="s">
        <v>64</v>
      </c>
      <c r="O44" s="20"/>
      <c r="Q44" s="14"/>
    </row>
    <row r="45" ht="30" customHeight="1" spans="1:17">
      <c r="A45" s="9">
        <v>43</v>
      </c>
      <c r="B45" s="9" t="s">
        <v>119</v>
      </c>
      <c r="C45" s="10" t="s">
        <v>120</v>
      </c>
      <c r="D45" s="10" t="s">
        <v>18</v>
      </c>
      <c r="E45" s="10" t="s">
        <v>19</v>
      </c>
      <c r="F45" s="11" t="s">
        <v>51</v>
      </c>
      <c r="G45" s="10" t="s">
        <v>52</v>
      </c>
      <c r="H45" s="11">
        <v>100</v>
      </c>
      <c r="I45" s="11">
        <v>96</v>
      </c>
      <c r="J45" s="11">
        <v>90.26</v>
      </c>
      <c r="K45" s="11">
        <v>92.782</v>
      </c>
      <c r="L45" s="11">
        <v>84.8636363636364</v>
      </c>
      <c r="M45" s="9">
        <v>6</v>
      </c>
      <c r="N45" s="10" t="s">
        <v>64</v>
      </c>
      <c r="O45" s="20"/>
      <c r="Q45" s="14"/>
    </row>
    <row r="46" ht="30" customHeight="1" spans="1:17">
      <c r="A46" s="9">
        <v>44</v>
      </c>
      <c r="B46" s="9">
        <v>202211110316</v>
      </c>
      <c r="C46" s="10" t="s">
        <v>121</v>
      </c>
      <c r="D46" s="10" t="s">
        <v>18</v>
      </c>
      <c r="E46" s="10" t="s">
        <v>122</v>
      </c>
      <c r="F46" s="11" t="s">
        <v>123</v>
      </c>
      <c r="G46" s="10" t="s">
        <v>27</v>
      </c>
      <c r="H46" s="11">
        <v>100</v>
      </c>
      <c r="I46" s="11">
        <v>100</v>
      </c>
      <c r="J46" s="11">
        <v>88.6</v>
      </c>
      <c r="K46" s="11">
        <v>92.02</v>
      </c>
      <c r="L46" s="11">
        <v>84.7</v>
      </c>
      <c r="M46" s="9">
        <v>7</v>
      </c>
      <c r="N46" s="10" t="s">
        <v>64</v>
      </c>
      <c r="O46" s="20"/>
      <c r="Q46" s="14"/>
    </row>
    <row r="47" ht="30" customHeight="1" spans="1:17">
      <c r="A47" s="9">
        <v>45</v>
      </c>
      <c r="B47" s="9" t="s">
        <v>124</v>
      </c>
      <c r="C47" s="10" t="s">
        <v>125</v>
      </c>
      <c r="D47" s="10" t="s">
        <v>18</v>
      </c>
      <c r="E47" s="10" t="s">
        <v>19</v>
      </c>
      <c r="F47" s="11" t="s">
        <v>51</v>
      </c>
      <c r="G47" s="10" t="s">
        <v>52</v>
      </c>
      <c r="H47" s="11">
        <v>100</v>
      </c>
      <c r="I47" s="11">
        <v>100</v>
      </c>
      <c r="J47" s="11">
        <v>87.59</v>
      </c>
      <c r="K47" s="11">
        <v>91.313</v>
      </c>
      <c r="L47" s="11">
        <v>83.8409090909091</v>
      </c>
      <c r="M47" s="9">
        <v>8</v>
      </c>
      <c r="N47" s="10" t="s">
        <v>64</v>
      </c>
      <c r="O47" s="20"/>
      <c r="Q47" s="14"/>
    </row>
    <row r="48" ht="30" customHeight="1" spans="1:17">
      <c r="A48" s="9">
        <v>46</v>
      </c>
      <c r="B48" s="9">
        <v>202211110321</v>
      </c>
      <c r="C48" s="10" t="s">
        <v>126</v>
      </c>
      <c r="D48" s="10" t="s">
        <v>18</v>
      </c>
      <c r="E48" s="10" t="s">
        <v>122</v>
      </c>
      <c r="F48" s="11" t="s">
        <v>123</v>
      </c>
      <c r="G48" s="10" t="s">
        <v>27</v>
      </c>
      <c r="H48" s="11">
        <v>99</v>
      </c>
      <c r="I48" s="11">
        <v>100</v>
      </c>
      <c r="J48" s="11">
        <v>87.8</v>
      </c>
      <c r="K48" s="11">
        <v>91.26</v>
      </c>
      <c r="L48" s="11">
        <v>82.4</v>
      </c>
      <c r="M48" s="9">
        <v>9</v>
      </c>
      <c r="N48" s="10" t="s">
        <v>64</v>
      </c>
      <c r="O48" s="20"/>
      <c r="Q48" s="14"/>
    </row>
    <row r="49" ht="30" customHeight="1" spans="1:17">
      <c r="A49" s="9">
        <v>47</v>
      </c>
      <c r="B49" s="9" t="s">
        <v>127</v>
      </c>
      <c r="C49" s="10" t="s">
        <v>128</v>
      </c>
      <c r="D49" s="10" t="s">
        <v>18</v>
      </c>
      <c r="E49" s="10" t="s">
        <v>19</v>
      </c>
      <c r="F49" s="11" t="s">
        <v>51</v>
      </c>
      <c r="G49" s="10" t="s">
        <v>52</v>
      </c>
      <c r="H49" s="11">
        <v>100</v>
      </c>
      <c r="I49" s="11">
        <v>100</v>
      </c>
      <c r="J49" s="11">
        <v>87.07</v>
      </c>
      <c r="K49" s="11">
        <v>90.949</v>
      </c>
      <c r="L49" s="11">
        <v>81.8181818181818</v>
      </c>
      <c r="M49" s="9">
        <v>10</v>
      </c>
      <c r="N49" s="10" t="s">
        <v>64</v>
      </c>
      <c r="O49" s="20"/>
      <c r="Q49" s="14"/>
    </row>
    <row r="50" ht="30" customHeight="1" spans="1:17">
      <c r="A50" s="9">
        <v>48</v>
      </c>
      <c r="B50" s="9" t="s">
        <v>129</v>
      </c>
      <c r="C50" s="10" t="s">
        <v>130</v>
      </c>
      <c r="D50" s="10" t="s">
        <v>18</v>
      </c>
      <c r="E50" s="10" t="s">
        <v>122</v>
      </c>
      <c r="F50" s="11" t="s">
        <v>131</v>
      </c>
      <c r="G50" s="10" t="s">
        <v>27</v>
      </c>
      <c r="H50" s="11">
        <v>100</v>
      </c>
      <c r="I50" s="11">
        <v>100</v>
      </c>
      <c r="J50" s="11">
        <v>87</v>
      </c>
      <c r="K50" s="11">
        <v>90.9</v>
      </c>
      <c r="L50" s="11">
        <v>82.2</v>
      </c>
      <c r="M50" s="9">
        <v>11</v>
      </c>
      <c r="N50" s="10" t="s">
        <v>64</v>
      </c>
      <c r="O50" s="20"/>
      <c r="Q50" s="14"/>
    </row>
    <row r="51" ht="30" customHeight="1" spans="1:17">
      <c r="A51" s="9">
        <v>49</v>
      </c>
      <c r="B51" s="9">
        <v>202211110330</v>
      </c>
      <c r="C51" s="10" t="s">
        <v>132</v>
      </c>
      <c r="D51" s="10" t="s">
        <v>18</v>
      </c>
      <c r="E51" s="10" t="s">
        <v>122</v>
      </c>
      <c r="F51" s="11" t="s">
        <v>123</v>
      </c>
      <c r="G51" s="10" t="s">
        <v>27</v>
      </c>
      <c r="H51" s="11">
        <v>100</v>
      </c>
      <c r="I51" s="11">
        <v>100</v>
      </c>
      <c r="J51" s="11">
        <v>86.87</v>
      </c>
      <c r="K51" s="11">
        <v>90.809</v>
      </c>
      <c r="L51" s="11">
        <v>84.14</v>
      </c>
      <c r="M51" s="9">
        <v>12</v>
      </c>
      <c r="N51" s="10" t="s">
        <v>64</v>
      </c>
      <c r="O51" s="20"/>
      <c r="Q51" s="14"/>
    </row>
    <row r="52" ht="30" customHeight="1" spans="1:17">
      <c r="A52" s="9">
        <v>50</v>
      </c>
      <c r="B52" s="9">
        <v>202211110328</v>
      </c>
      <c r="C52" s="10" t="s">
        <v>133</v>
      </c>
      <c r="D52" s="10" t="s">
        <v>18</v>
      </c>
      <c r="E52" s="10" t="s">
        <v>122</v>
      </c>
      <c r="F52" s="11" t="s">
        <v>123</v>
      </c>
      <c r="G52" s="10" t="s">
        <v>27</v>
      </c>
      <c r="H52" s="11">
        <v>100</v>
      </c>
      <c r="I52" s="11">
        <v>100</v>
      </c>
      <c r="J52" s="11">
        <v>86.82</v>
      </c>
      <c r="K52" s="11">
        <v>90.774</v>
      </c>
      <c r="L52" s="11">
        <v>81.27</v>
      </c>
      <c r="M52" s="9">
        <v>13</v>
      </c>
      <c r="N52" s="10" t="s">
        <v>64</v>
      </c>
      <c r="O52" s="20"/>
      <c r="Q52" s="14"/>
    </row>
    <row r="53" ht="30" customHeight="1" spans="1:17">
      <c r="A53" s="9">
        <v>51</v>
      </c>
      <c r="B53" s="9" t="s">
        <v>134</v>
      </c>
      <c r="C53" s="10" t="s">
        <v>135</v>
      </c>
      <c r="D53" s="10" t="s">
        <v>18</v>
      </c>
      <c r="E53" s="10" t="s">
        <v>19</v>
      </c>
      <c r="F53" s="11" t="s">
        <v>55</v>
      </c>
      <c r="G53" s="10" t="s">
        <v>52</v>
      </c>
      <c r="H53" s="11">
        <v>89</v>
      </c>
      <c r="I53" s="11">
        <v>96.5</v>
      </c>
      <c r="J53" s="11">
        <v>90.2</v>
      </c>
      <c r="K53" s="11">
        <v>90.59</v>
      </c>
      <c r="L53" s="11">
        <v>86.3</v>
      </c>
      <c r="M53" s="9">
        <v>14</v>
      </c>
      <c r="N53" s="10" t="s">
        <v>64</v>
      </c>
      <c r="O53" s="20"/>
      <c r="Q53" s="14"/>
    </row>
    <row r="54" ht="30" customHeight="1" spans="1:17">
      <c r="A54" s="9">
        <v>52</v>
      </c>
      <c r="B54" s="9" t="s">
        <v>136</v>
      </c>
      <c r="C54" s="10" t="s">
        <v>137</v>
      </c>
      <c r="D54" s="10" t="s">
        <v>18</v>
      </c>
      <c r="E54" s="10" t="s">
        <v>19</v>
      </c>
      <c r="F54" s="11" t="s">
        <v>55</v>
      </c>
      <c r="G54" s="10" t="s">
        <v>52</v>
      </c>
      <c r="H54" s="11">
        <v>93.5</v>
      </c>
      <c r="I54" s="11">
        <v>93.5</v>
      </c>
      <c r="J54" s="11">
        <v>88.6</v>
      </c>
      <c r="K54" s="11">
        <v>90.07</v>
      </c>
      <c r="L54" s="11">
        <v>84.39</v>
      </c>
      <c r="M54" s="9">
        <v>15</v>
      </c>
      <c r="N54" s="10" t="s">
        <v>64</v>
      </c>
      <c r="O54" s="20"/>
      <c r="Q54" s="14"/>
    </row>
    <row r="55" ht="30" customHeight="1" spans="1:17">
      <c r="A55" s="9">
        <v>53</v>
      </c>
      <c r="B55" s="9" t="s">
        <v>138</v>
      </c>
      <c r="C55" s="10" t="s">
        <v>139</v>
      </c>
      <c r="D55" s="10" t="s">
        <v>18</v>
      </c>
      <c r="E55" s="10" t="s">
        <v>19</v>
      </c>
      <c r="F55" s="11" t="s">
        <v>51</v>
      </c>
      <c r="G55" s="10" t="s">
        <v>52</v>
      </c>
      <c r="H55" s="11">
        <v>91.2</v>
      </c>
      <c r="I55" s="11">
        <v>91</v>
      </c>
      <c r="J55" s="11">
        <v>89.39</v>
      </c>
      <c r="K55" s="11">
        <v>89.913</v>
      </c>
      <c r="L55" s="11">
        <v>85.6363636363636</v>
      </c>
      <c r="M55" s="9">
        <v>16</v>
      </c>
      <c r="N55" s="10" t="s">
        <v>64</v>
      </c>
      <c r="O55" s="20"/>
      <c r="Q55" s="14"/>
    </row>
    <row r="56" ht="30" customHeight="1" spans="1:17">
      <c r="A56" s="9">
        <v>54</v>
      </c>
      <c r="B56" s="9">
        <v>202211110311</v>
      </c>
      <c r="C56" s="10" t="s">
        <v>140</v>
      </c>
      <c r="D56" s="10" t="s">
        <v>18</v>
      </c>
      <c r="E56" s="10" t="s">
        <v>122</v>
      </c>
      <c r="F56" s="11" t="s">
        <v>123</v>
      </c>
      <c r="G56" s="10" t="s">
        <v>27</v>
      </c>
      <c r="H56" s="11">
        <v>89.3</v>
      </c>
      <c r="I56" s="11">
        <v>88</v>
      </c>
      <c r="J56" s="11">
        <v>89.45</v>
      </c>
      <c r="K56" s="11">
        <v>89.275</v>
      </c>
      <c r="L56" s="11">
        <v>85.55</v>
      </c>
      <c r="M56" s="9">
        <v>18</v>
      </c>
      <c r="N56" s="10" t="s">
        <v>64</v>
      </c>
      <c r="O56" s="20"/>
      <c r="Q56" s="14"/>
    </row>
    <row r="57" ht="30" customHeight="1" spans="1:17">
      <c r="A57" s="9">
        <v>55</v>
      </c>
      <c r="B57" s="9" t="s">
        <v>141</v>
      </c>
      <c r="C57" s="10" t="s">
        <v>142</v>
      </c>
      <c r="D57" s="10" t="s">
        <v>18</v>
      </c>
      <c r="E57" s="10" t="s">
        <v>19</v>
      </c>
      <c r="F57" s="11" t="s">
        <v>55</v>
      </c>
      <c r="G57" s="10" t="s">
        <v>52</v>
      </c>
      <c r="H57" s="11">
        <v>99</v>
      </c>
      <c r="I57" s="11">
        <v>100</v>
      </c>
      <c r="J57" s="11">
        <v>84.41</v>
      </c>
      <c r="K57" s="11">
        <v>88.887</v>
      </c>
      <c r="L57" s="11">
        <v>83.93</v>
      </c>
      <c r="M57" s="9">
        <v>19</v>
      </c>
      <c r="N57" s="10" t="s">
        <v>64</v>
      </c>
      <c r="O57" s="20"/>
      <c r="Q57" s="14"/>
    </row>
    <row r="58" ht="30" customHeight="1" spans="1:17">
      <c r="A58" s="9">
        <v>56</v>
      </c>
      <c r="B58" s="9" t="s">
        <v>143</v>
      </c>
      <c r="C58" s="10" t="s">
        <v>144</v>
      </c>
      <c r="D58" s="10" t="s">
        <v>18</v>
      </c>
      <c r="E58" s="10" t="s">
        <v>19</v>
      </c>
      <c r="F58" s="11" t="s">
        <v>51</v>
      </c>
      <c r="G58" s="10" t="s">
        <v>52</v>
      </c>
      <c r="H58" s="11">
        <v>83.7</v>
      </c>
      <c r="I58" s="11">
        <v>83.5</v>
      </c>
      <c r="J58" s="11">
        <v>90.59</v>
      </c>
      <c r="K58" s="11">
        <v>88.503</v>
      </c>
      <c r="L58" s="11">
        <v>85.6363636363636</v>
      </c>
      <c r="M58" s="9">
        <v>20</v>
      </c>
      <c r="N58" s="10" t="s">
        <v>64</v>
      </c>
      <c r="O58" s="20"/>
      <c r="Q58" s="14"/>
    </row>
    <row r="59" ht="30" customHeight="1" spans="1:17">
      <c r="A59" s="9">
        <v>57</v>
      </c>
      <c r="B59" s="9" t="s">
        <v>145</v>
      </c>
      <c r="C59" s="10" t="s">
        <v>146</v>
      </c>
      <c r="D59" s="10" t="s">
        <v>18</v>
      </c>
      <c r="E59" s="10" t="s">
        <v>19</v>
      </c>
      <c r="F59" s="11" t="s">
        <v>55</v>
      </c>
      <c r="G59" s="10" t="s">
        <v>52</v>
      </c>
      <c r="H59" s="11">
        <v>100</v>
      </c>
      <c r="I59" s="11">
        <v>98.5</v>
      </c>
      <c r="J59" s="11">
        <v>83.75</v>
      </c>
      <c r="K59" s="11">
        <v>88.475</v>
      </c>
      <c r="L59" s="11">
        <v>83.45</v>
      </c>
      <c r="M59" s="9">
        <v>21</v>
      </c>
      <c r="N59" s="10" t="s">
        <v>64</v>
      </c>
      <c r="O59" s="20"/>
      <c r="Q59" s="14"/>
    </row>
    <row r="60" ht="30" customHeight="1" spans="1:17">
      <c r="A60" s="9">
        <v>58</v>
      </c>
      <c r="B60" s="9" t="s">
        <v>147</v>
      </c>
      <c r="C60" s="10" t="s">
        <v>148</v>
      </c>
      <c r="D60" s="10" t="s">
        <v>18</v>
      </c>
      <c r="E60" s="10" t="s">
        <v>19</v>
      </c>
      <c r="F60" s="11" t="s">
        <v>51</v>
      </c>
      <c r="G60" s="10" t="s">
        <v>52</v>
      </c>
      <c r="H60" s="11">
        <v>100</v>
      </c>
      <c r="I60" s="11">
        <v>98.5</v>
      </c>
      <c r="J60" s="11">
        <v>83.47</v>
      </c>
      <c r="K60" s="11">
        <v>88.279</v>
      </c>
      <c r="L60" s="11">
        <v>74.5</v>
      </c>
      <c r="M60" s="9">
        <v>22</v>
      </c>
      <c r="N60" s="10" t="s">
        <v>64</v>
      </c>
      <c r="O60" s="20"/>
      <c r="Q60" s="14"/>
    </row>
    <row r="61" ht="30" customHeight="1" spans="1:17">
      <c r="A61" s="9">
        <v>59</v>
      </c>
      <c r="B61" s="9" t="s">
        <v>149</v>
      </c>
      <c r="C61" s="10" t="s">
        <v>150</v>
      </c>
      <c r="D61" s="10" t="s">
        <v>18</v>
      </c>
      <c r="E61" s="10" t="s">
        <v>19</v>
      </c>
      <c r="F61" s="11" t="s">
        <v>55</v>
      </c>
      <c r="G61" s="10" t="s">
        <v>52</v>
      </c>
      <c r="H61" s="11">
        <v>100</v>
      </c>
      <c r="I61" s="11">
        <v>100</v>
      </c>
      <c r="J61" s="11">
        <v>83.2</v>
      </c>
      <c r="K61" s="11">
        <v>88.24</v>
      </c>
      <c r="L61" s="11">
        <v>82.93</v>
      </c>
      <c r="M61" s="9">
        <v>23</v>
      </c>
      <c r="N61" s="10" t="s">
        <v>64</v>
      </c>
      <c r="O61" s="20"/>
      <c r="Q61" s="14"/>
    </row>
    <row r="62" ht="30" customHeight="1" spans="1:17">
      <c r="A62" s="9">
        <v>60</v>
      </c>
      <c r="B62" s="9" t="s">
        <v>151</v>
      </c>
      <c r="C62" s="10" t="s">
        <v>152</v>
      </c>
      <c r="D62" s="10" t="s">
        <v>18</v>
      </c>
      <c r="E62" s="10" t="s">
        <v>25</v>
      </c>
      <c r="F62" s="11" t="s">
        <v>26</v>
      </c>
      <c r="G62" s="10" t="s">
        <v>27</v>
      </c>
      <c r="H62" s="11">
        <v>95.75</v>
      </c>
      <c r="I62" s="11">
        <v>100</v>
      </c>
      <c r="J62" s="11">
        <v>91.494</v>
      </c>
      <c r="K62" s="11">
        <f>H62*0.2+I62*0.1+J62*0.7</f>
        <v>93.1958</v>
      </c>
      <c r="L62" s="11">
        <v>89.84</v>
      </c>
      <c r="M62" s="9">
        <v>7</v>
      </c>
      <c r="N62" s="10" t="s">
        <v>64</v>
      </c>
      <c r="O62" s="18"/>
      <c r="Q62" s="14"/>
    </row>
    <row r="63" ht="30" customHeight="1" spans="1:17">
      <c r="A63" s="9">
        <v>61</v>
      </c>
      <c r="B63" s="9" t="s">
        <v>153</v>
      </c>
      <c r="C63" s="10" t="s">
        <v>154</v>
      </c>
      <c r="D63" s="10" t="s">
        <v>18</v>
      </c>
      <c r="E63" s="10" t="s">
        <v>25</v>
      </c>
      <c r="F63" s="11" t="s">
        <v>30</v>
      </c>
      <c r="G63" s="10" t="s">
        <v>27</v>
      </c>
      <c r="H63" s="11">
        <v>100</v>
      </c>
      <c r="I63" s="11">
        <v>89</v>
      </c>
      <c r="J63" s="11">
        <v>91.105</v>
      </c>
      <c r="K63" s="11">
        <f>H63*0.2+I63*0.1+J63*0.7</f>
        <v>92.6735</v>
      </c>
      <c r="L63" s="11">
        <v>85.375</v>
      </c>
      <c r="M63" s="9">
        <v>7</v>
      </c>
      <c r="N63" s="10" t="s">
        <v>64</v>
      </c>
      <c r="O63" s="18"/>
      <c r="Q63" s="14"/>
    </row>
    <row r="64" ht="30" customHeight="1" spans="1:17">
      <c r="A64" s="9">
        <v>62</v>
      </c>
      <c r="B64" s="9" t="s">
        <v>155</v>
      </c>
      <c r="C64" s="10" t="s">
        <v>156</v>
      </c>
      <c r="D64" s="10" t="s">
        <v>18</v>
      </c>
      <c r="E64" s="10" t="s">
        <v>25</v>
      </c>
      <c r="F64" s="11" t="s">
        <v>26</v>
      </c>
      <c r="G64" s="10" t="s">
        <v>27</v>
      </c>
      <c r="H64" s="11">
        <v>100</v>
      </c>
      <c r="I64" s="11">
        <v>100</v>
      </c>
      <c r="J64" s="11">
        <v>89.44</v>
      </c>
      <c r="K64" s="11">
        <f>H64*0.2+I64*0.1+J64*0.7</f>
        <v>92.608</v>
      </c>
      <c r="L64" s="11">
        <v>87.344</v>
      </c>
      <c r="M64" s="9">
        <v>8</v>
      </c>
      <c r="N64" s="10" t="s">
        <v>64</v>
      </c>
      <c r="O64" s="18"/>
      <c r="Q64" s="14"/>
    </row>
    <row r="65" ht="30" customHeight="1" spans="1:17">
      <c r="A65" s="9">
        <v>63</v>
      </c>
      <c r="B65" s="9" t="s">
        <v>157</v>
      </c>
      <c r="C65" s="10" t="s">
        <v>158</v>
      </c>
      <c r="D65" s="10" t="s">
        <v>18</v>
      </c>
      <c r="E65" s="10" t="s">
        <v>25</v>
      </c>
      <c r="F65" s="11" t="s">
        <v>30</v>
      </c>
      <c r="G65" s="10" t="s">
        <v>27</v>
      </c>
      <c r="H65" s="11">
        <v>100</v>
      </c>
      <c r="I65" s="11">
        <v>93.5</v>
      </c>
      <c r="J65" s="11">
        <v>90.275</v>
      </c>
      <c r="K65" s="11">
        <f>H65*0.2+I65*0.1+J65*0.7</f>
        <v>92.5425</v>
      </c>
      <c r="L65" s="11">
        <v>87.875</v>
      </c>
      <c r="M65" s="9">
        <v>8</v>
      </c>
      <c r="N65" s="10" t="s">
        <v>64</v>
      </c>
      <c r="O65" s="18"/>
      <c r="Q65" s="14"/>
    </row>
    <row r="66" ht="30" customHeight="1" spans="1:17">
      <c r="A66" s="9">
        <v>64</v>
      </c>
      <c r="B66" s="9" t="s">
        <v>159</v>
      </c>
      <c r="C66" s="10" t="s">
        <v>160</v>
      </c>
      <c r="D66" s="10" t="s">
        <v>18</v>
      </c>
      <c r="E66" s="10" t="s">
        <v>25</v>
      </c>
      <c r="F66" s="11" t="s">
        <v>30</v>
      </c>
      <c r="G66" s="10" t="s">
        <v>27</v>
      </c>
      <c r="H66" s="11">
        <v>97.2</v>
      </c>
      <c r="I66" s="11">
        <v>100</v>
      </c>
      <c r="J66" s="11">
        <v>89.95</v>
      </c>
      <c r="K66" s="11">
        <f>H66*0.2+I66*0.1+J66*0.7</f>
        <v>92.405</v>
      </c>
      <c r="L66" s="11">
        <v>84.25</v>
      </c>
      <c r="M66" s="9">
        <v>9</v>
      </c>
      <c r="N66" s="10" t="s">
        <v>64</v>
      </c>
      <c r="O66" s="18"/>
      <c r="Q66" s="14"/>
    </row>
    <row r="67" ht="30" customHeight="1" spans="15:17">
      <c r="O67" s="14"/>
      <c r="P67" s="14"/>
      <c r="Q67" s="14"/>
    </row>
  </sheetData>
  <mergeCells count="1">
    <mergeCell ref="A1:O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拟定名单公示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二逑货 ＆哈锤子</cp:lastModifiedBy>
  <dcterms:created xsi:type="dcterms:W3CDTF">2023-09-28T02:49:00Z</dcterms:created>
  <dcterms:modified xsi:type="dcterms:W3CDTF">2023-09-28T10:09:05Z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F78FF3CF5C7249D8B4015CCCD547CA10_13</vt:lpwstr>
  </property>
  <property fmtid="{D5CDD505-2E9C-101B-9397-08002B2CF9AE}" pid="3" name="KSOProductBuildVer">
    <vt:lpwstr>2052-12.1.0.15374</vt:lpwstr>
  </property>
</Properties>
</file>